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khwong\www2\ENGG1000\"/>
    </mc:Choice>
  </mc:AlternateContent>
  <xr:revisionPtr revIDLastSave="0" documentId="13_ncr:1_{F1D5A88D-1C36-4683-A8D1-428673EBB240}" xr6:coauthVersionLast="47" xr6:coauthVersionMax="47" xr10:uidLastSave="{00000000-0000-0000-0000-000000000000}"/>
  <bookViews>
    <workbookView xWindow="-110" yWindow="-110" windowWidth="19420" windowHeight="10420" xr2:uid="{11F83DFA-7E16-4A30-969B-3032D76EE6AD}"/>
  </bookViews>
  <sheets>
    <sheet name="Sheet1" sheetId="1" r:id="rId1"/>
  </sheets>
  <definedNames>
    <definedName name="count">Sheet1!$J$3:$J$13</definedName>
    <definedName name="grade">Sheet1!$D$3:$D$17</definedName>
    <definedName name="sum_count">Sheet1!$J$14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I6" i="1"/>
  <c r="I5" i="1"/>
  <c r="I4" i="1"/>
  <c r="I3" i="1"/>
  <c r="I2" i="1"/>
  <c r="G13" i="1"/>
  <c r="G12" i="1" a="1"/>
  <c r="G12" i="1" s="1"/>
  <c r="G11" i="1" a="1"/>
  <c r="G11" i="1" s="1"/>
  <c r="G10" i="1" a="1"/>
  <c r="G10" i="1" s="1"/>
  <c r="G9" i="1" a="1"/>
  <c r="G9" i="1" s="1"/>
  <c r="G8" i="1" a="1"/>
  <c r="G8" i="1" s="1"/>
  <c r="G7" i="1" a="1"/>
  <c r="G7" i="1" s="1"/>
  <c r="G6" i="1" a="1"/>
  <c r="G6" i="1" s="1"/>
  <c r="G5" i="1" a="1"/>
  <c r="G5" i="1" s="1"/>
  <c r="G4" i="1" a="1"/>
  <c r="G4" i="1" s="1"/>
  <c r="G3" i="1" a="1"/>
  <c r="G3" i="1" s="1"/>
  <c r="G2" i="1" a="1"/>
  <c r="G2" i="1" s="1"/>
  <c r="C1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<sst xmlns="http://schemas.openxmlformats.org/spreadsheetml/2006/main" count="49" uniqueCount="35">
  <si>
    <t>sid</t>
  </si>
  <si>
    <t>marks</t>
  </si>
  <si>
    <t>name</t>
  </si>
  <si>
    <t>grade</t>
  </si>
  <si>
    <t>y</t>
  </si>
  <si>
    <t>z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</si>
  <si>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</si>
  <si>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</si>
  <si>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</si>
  <si>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</si>
  <si>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</si>
  <si>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</si>
  <si>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</si>
  <si>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</si>
  <si>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</si>
  <si>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</si>
  <si>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</si>
  <si>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</si>
  <si>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A</t>
  </si>
  <si>
    <t>A-</t>
  </si>
  <si>
    <t>B+</t>
  </si>
  <si>
    <t xml:space="preserve">B </t>
  </si>
  <si>
    <t>B-</t>
  </si>
  <si>
    <t>B</t>
  </si>
  <si>
    <t>C</t>
  </si>
  <si>
    <t>C+</t>
  </si>
  <si>
    <t>F</t>
  </si>
  <si>
    <t>C-</t>
  </si>
  <si>
    <t>D+</t>
  </si>
  <si>
    <t>o</t>
  </si>
  <si>
    <t xml:space="preserve">D </t>
  </si>
  <si>
    <t>count</t>
  </si>
  <si>
    <t>cummulated%</t>
  </si>
  <si>
    <t>sum</t>
  </si>
  <si>
    <t>exam grade calculation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</si>
</sst>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68C4F-ADE5-4C15-8327-37171EB1E976}">
  <dimension ref="A1:I18"/>
  <sheetViews>
    <sheetView tabSelected="1" workbookViewId="0">
      <selection activeCell="A2" sqref="A2"/>
    </sheetView>
  </sheetViews>
  <sheetFormatPr defaultRowHeight="14.5" x14ac:dyDescent="0.35"/>
  <sheetData>
    <row r="1" spans="1:9" ht="29" x14ac:dyDescent="0.35">
      <c r="A1" t="s">
        <v>34</v>
      </c>
      <c r="F1" s="1"/>
      <c r="G1" s="1" t="s">
        <v>31</v>
      </c>
      <c r="H1" s="1"/>
      <c r="I1" s="1" t="s">
        <v>32</v>
      </c>
    </row>
    <row r="2" spans="1:9" x14ac:dyDescent="0.35">
      <c r="A2" t="s">
        <v>0</v>
      </c>
      <c r="B2" t="s">
        <v>2</v>
      </c>
      <c r="C2" t="s">
        <v>1</v>
      </c>
      <c r="D2" t="s">
        <v>3</v>
      </c>
      <c r="F2" s="2" t="s">
        <v>18</v>
      </c>
      <c r="G2" s="3" cm="1">
        <f t="array" ref="G2">SUM(COUNTIF(grade,{"A"}))</f>
        <v>1</v>
      </c>
      <c r="H2" s="3"/>
      <c r="I2" s="4">
        <f>SUM($G$2:G2)/$G$13</f>
        <v>7.1428571428571425E-2</v>
      </c>
    </row>
    <row r="3" spans="1:9" x14ac:dyDescent="0.35">
      <c r="A3">
        <v>124</v>
      </c>
      <c r="B3" t="s">
        <v>4</v>
      </c>
      <c r="C3">
        <v>85</v>
      </c>
      <c r="D3" t="s">
        <v>18</v>
      </c>
      <c r="F3" s="2" t="s">
        <v>19</v>
      </c>
      <c r="G3" s="3" cm="1">
        <f t="array" ref="G3">SUM(COUNTIF(grade,{"A-"}))</f>
        <v>3</v>
      </c>
      <c r="H3" s="3"/>
      <c r="I3" s="4">
        <f>SUM($G$2:G3)/$G$13</f>
        <v>0.2857142857142857</v>
      </c>
    </row>
    <row r="4" spans="1:9" x14ac:dyDescent="0.35">
      <c r="A4">
        <v>125</v>
      </c>
      <c r="B4" t="s">
        <v>5</v>
      </c>
      <c r="C4">
        <v>80</v>
      </c>
      <c r="D4" t="s">
        <v>19</v>
      </c>
      <c r="F4" s="2" t="s">
        <v>20</v>
      </c>
      <c r="G4" s="3" cm="1">
        <f t="array" ref="G4">SUM(COUNTIF(grade,{"B+"}))</f>
        <v>2</v>
      </c>
      <c r="H4" s="3"/>
      <c r="I4" s="4">
        <f>SUM($G$2:G4)/$G$13</f>
        <v>0.42857142857142855</v>
      </c>
    </row>
    <row r="5" spans="1:9" x14ac:dyDescent="0.35">
      <c r="A5">
        <v>126</v>
      </c>
      <c r="B5" t="s">
        <v>6</v>
      </c>
      <c r="C5">
        <v>81</v>
      </c>
      <c r="D5" t="s">
        <v>19</v>
      </c>
      <c r="F5" s="2" t="s">
        <v>21</v>
      </c>
      <c r="G5" s="3" cm="1">
        <f t="array" ref="G5">SUM(COUNTIF(grade,{"B"}))</f>
        <v>2</v>
      </c>
      <c r="H5" s="3"/>
      <c r="I5" s="4">
        <f>SUM($G$2:G5)/$G$13</f>
        <v>0.5714285714285714</v>
      </c>
    </row>
    <row r="6" spans="1:9" x14ac:dyDescent="0.35">
      <c r="A6">
        <v>127</v>
      </c>
      <c r="B6" t="s">
        <v>7</v>
      </c>
      <c r="C6">
        <v>80</v>
      </c>
      <c r="D6" t="s">
        <v>19</v>
      </c>
      <c r="F6" s="2" t="s">
        <v>22</v>
      </c>
      <c r="G6" s="3" cm="1">
        <f t="array" ref="G6">SUM(COUNTIF(grade,{"B-"}))</f>
        <v>1</v>
      </c>
      <c r="H6" s="3"/>
      <c r="I6" s="4">
        <f>SUM($G$2:G6)/$G$13</f>
        <v>0.6428571428571429</v>
      </c>
    </row>
    <row r="7" spans="1:9" x14ac:dyDescent="0.35">
      <c r="A7">
        <v>128</v>
      </c>
      <c r="B7" t="s">
        <v>8</v>
      </c>
      <c r="C7">
        <v>78</v>
      </c>
      <c r="D7" t="s">
        <v>20</v>
      </c>
      <c r="F7" s="2" t="s">
        <v>25</v>
      </c>
      <c r="G7" s="3" cm="1">
        <f t="array" ref="G7">SUM(COUNTIF(grade,{"C+"}))</f>
        <v>1</v>
      </c>
      <c r="H7" s="3"/>
      <c r="I7" s="4">
        <f>SUM($G$2:G7)/$G$13</f>
        <v>0.7142857142857143</v>
      </c>
    </row>
    <row r="8" spans="1:9" x14ac:dyDescent="0.35">
      <c r="A8">
        <v>129</v>
      </c>
      <c r="B8" t="s">
        <v>9</v>
      </c>
      <c r="C8">
        <v>77</v>
      </c>
      <c r="D8" t="s">
        <v>20</v>
      </c>
      <c r="F8" s="2" t="s">
        <v>24</v>
      </c>
      <c r="G8" s="3" cm="1">
        <f t="array" ref="G8">SUM(COUNTIF(grade,{"C"}))</f>
        <v>1</v>
      </c>
      <c r="H8" s="3"/>
      <c r="I8" s="4">
        <f>SUM($G$2:G8)/$G$13</f>
        <v>0.7857142857142857</v>
      </c>
    </row>
    <row r="9" spans="1:9" x14ac:dyDescent="0.35">
      <c r="A9">
        <v>130</v>
      </c>
      <c r="B9" t="s">
        <v>10</v>
      </c>
      <c r="C9">
        <v>76</v>
      </c>
      <c r="D9" t="s">
        <v>23</v>
      </c>
      <c r="F9" s="2" t="s">
        <v>27</v>
      </c>
      <c r="G9" s="3" cm="1">
        <f t="array" ref="G9">SUM(COUNTIF(grade,{"C-"}))</f>
        <v>1</v>
      </c>
      <c r="H9" s="3"/>
      <c r="I9" s="4">
        <f>SUM($G$2:G9)/$G$13</f>
        <v>0.8571428571428571</v>
      </c>
    </row>
    <row r="10" spans="1:9" x14ac:dyDescent="0.35">
      <c r="A10">
        <v>131</v>
      </c>
      <c r="B10" t="s">
        <v>11</v>
      </c>
      <c r="C10">
        <v>75</v>
      </c>
      <c r="D10" t="s">
        <v>23</v>
      </c>
      <c r="F10" s="2" t="s">
        <v>28</v>
      </c>
      <c r="G10" s="3" cm="1">
        <f t="array" ref="G10">SUM(COUNTIF(grade,{"D+"}))</f>
        <v>1</v>
      </c>
      <c r="H10" s="3"/>
      <c r="I10" s="4">
        <f>SUM($G$2:G10)/$G$13</f>
        <v>0.9285714285714286</v>
      </c>
    </row>
    <row r="11" spans="1:9" x14ac:dyDescent="0.35">
      <c r="A11">
        <v>132</v>
      </c>
      <c r="B11" t="s">
        <v>12</v>
      </c>
      <c r="C11">
        <v>72</v>
      </c>
      <c r="D11" t="s">
        <v>22</v>
      </c>
      <c r="F11" s="2" t="s">
        <v>30</v>
      </c>
      <c r="G11" s="3" cm="1">
        <f t="array" ref="G11">SUM(COUNTIF(grade,{"D"}))</f>
        <v>0</v>
      </c>
      <c r="H11" s="3"/>
      <c r="I11" s="4">
        <f>SUM($G$2:G11)/$G$13</f>
        <v>0.9285714285714286</v>
      </c>
    </row>
    <row r="12" spans="1:9" x14ac:dyDescent="0.35">
      <c r="A12">
        <v>133</v>
      </c>
      <c r="B12" t="s">
        <v>13</v>
      </c>
      <c r="C12">
        <v>68</v>
      </c>
      <c r="D12" t="s">
        <v>25</v>
      </c>
      <c r="F12" s="2" t="s">
        <v>26</v>
      </c>
      <c r="G12" s="3" cm="1">
        <f t="array" ref="G12">SUM(COUNTIF(grade,{"F"}))</f>
        <v>1</v>
      </c>
      <c r="H12" s="3"/>
      <c r="I12" s="4">
        <f>SUM($G$2:G12)/$G$13</f>
        <v>1</v>
      </c>
    </row>
    <row r="13" spans="1:9" x14ac:dyDescent="0.35">
      <c r="A13">
        <v>134</v>
      </c>
      <c r="B13" t="s">
        <v>14</v>
      </c>
      <c r="C13">
        <v>62</v>
      </c>
      <c r="D13" t="s">
        <v>24</v>
      </c>
      <c r="F13" s="2" t="s">
        <v>33</v>
      </c>
      <c r="G13" s="3">
        <f>SUM(G2:G12)</f>
        <v>14</v>
      </c>
      <c r="H13" s="3"/>
      <c r="I13" s="5"/>
    </row>
    <row r="14" spans="1:9" x14ac:dyDescent="0.35">
      <c r="A14">
        <v>135</v>
      </c>
      <c r="B14" t="s">
        <v>15</v>
      </c>
      <c r="C14">
        <v>60</v>
      </c>
      <c r="D14" t="s">
        <v>27</v>
      </c>
    </row>
    <row r="15" spans="1:9" x14ac:dyDescent="0.35">
      <c r="A15">
        <v>136</v>
      </c>
      <c r="B15" t="s">
        <v>16</v>
      </c>
      <c r="C15">
        <v>58</v>
      </c>
      <c r="D15" t="s">
        <v>28</v>
      </c>
    </row>
    <row r="16" spans="1:9" x14ac:dyDescent="0.35">
      <c r="A16">
        <v>137</v>
      </c>
      <c r="B16" t="s">
        <v>17</v>
      </c>
      <c r="C16">
        <v>50</v>
      </c>
      <c r="D16" t="s">
        <v>30</v>
      </c>
    </row>
    <row r="17" spans="1:4" x14ac:dyDescent="0.35">
      <c r="A17">
        <v>137</v>
      </c>
      <c r="B17" t="s">
        <v>29</v>
      </c>
      <c r="C17">
        <v>40</v>
      </c>
      <c r="D17" t="s">
        <v>26</v>
      </c>
    </row>
    <row r="18" spans="1:4" x14ac:dyDescent="0.35">
      <c r="C18">
        <f>AVERAGE(C3:C17)</f>
        <v>69.466666666666669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count</vt:lpstr>
      <vt:lpstr>grade</vt:lpstr>
      <vt:lpstr>sum_count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khwong</dc:creator>
  <cp:lastModifiedBy>khwong</cp:lastModifiedBy>
  <dcterms:created xsi:type="dcterms:W3CDTF">2022-12-26T23:00:55Z</dcterms:created>
  <dcterms:modified xsi:type="dcterms:W3CDTF">2022-12-26T23:55:25Z</dcterms:modified>
</cp:coreProperties>
</file>